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cuments\Jhargram_Raj_College\Department\Data for NAAC\Study Material Pradipta Ghosh\Excel Sheets Experiments\"/>
    </mc:Choice>
  </mc:AlternateContent>
  <xr:revisionPtr revIDLastSave="0" documentId="13_ncr:1_{82FD83C3-DE78-4665-B39A-0A88B82AF7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roxideDecomposition" sheetId="19" r:id="rId1"/>
    <sheet name="Example" sheetId="21" r:id="rId2"/>
  </sheets>
  <definedNames>
    <definedName name="Delta_t" localSheetId="1">Example!#REF!</definedName>
    <definedName name="Delta_t" localSheetId="0">PeroxideDecomposition!#REF!</definedName>
    <definedName name="Delta_t">#REF!</definedName>
    <definedName name="Dt_n___sec" localSheetId="1">Example!$C$2:$C$17</definedName>
    <definedName name="Dt_n___sec" localSheetId="0">PeroxideDecomposition!$C$2:$C$17</definedName>
    <definedName name="Line" localSheetId="1">Example!$C$2:$C$17</definedName>
    <definedName name="Line" localSheetId="0">PeroxideDecomposition!$C$2:$C$17</definedName>
    <definedName name="Line">#REF!</definedName>
    <definedName name="Log" localSheetId="1">Example!$C$2:$C$17</definedName>
    <definedName name="Log" localSheetId="0">PeroxideDecomposition!$C$2:$C$17</definedName>
    <definedName name="Log">#REF!</definedName>
    <definedName name="Plot" localSheetId="1">Example!$C$2:$C$17</definedName>
    <definedName name="Plot" localSheetId="0">PeroxideDecomposition!$C$2:$C$17</definedName>
    <definedName name="Plot">#REF!</definedName>
    <definedName name="t" localSheetId="1">#REF!</definedName>
    <definedName name="t" localSheetId="0">#REF!</definedName>
    <definedName name="t">#REF!</definedName>
    <definedName name="V_0" localSheetId="1">Example!$C$18</definedName>
    <definedName name="V_0" localSheetId="0">PeroxideDecomposition!$C$18</definedName>
    <definedName name="V_0">#REF!</definedName>
    <definedName name="V_infty" localSheetId="1">Example!#REF!</definedName>
    <definedName name="V_infty" localSheetId="0">PeroxideDecomposition!#REF!</definedName>
    <definedName name="V_inf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21" l="1"/>
  <c r="B45" i="21" s="1"/>
  <c r="C13" i="21"/>
  <c r="C12" i="21"/>
  <c r="C11" i="21"/>
  <c r="C10" i="21"/>
  <c r="C9" i="21"/>
  <c r="C8" i="21"/>
  <c r="C7" i="21"/>
  <c r="C6" i="21"/>
  <c r="C5" i="21"/>
  <c r="C4" i="21"/>
  <c r="C3" i="21"/>
  <c r="C2" i="21"/>
  <c r="B45" i="19"/>
  <c r="C13" i="19"/>
  <c r="C12" i="19"/>
  <c r="C11" i="19"/>
  <c r="C10" i="19"/>
  <c r="C9" i="19"/>
  <c r="C8" i="19"/>
  <c r="C7" i="19"/>
  <c r="C6" i="19"/>
  <c r="C5" i="19"/>
  <c r="C4" i="19"/>
  <c r="C3" i="19"/>
  <c r="C2" i="19"/>
</calcChain>
</file>

<file path=xl/sharedStrings.xml><?xml version="1.0" encoding="utf-8"?>
<sst xmlns="http://schemas.openxmlformats.org/spreadsheetml/2006/main" count="24" uniqueCount="12">
  <si>
    <t>t(n) (sec)</t>
  </si>
  <si>
    <t>V(n) (ml)</t>
  </si>
  <si>
    <t>Roll No.</t>
  </si>
  <si>
    <t>Registration No.</t>
  </si>
  <si>
    <t>Date of Exam / Half</t>
  </si>
  <si>
    <r>
      <t>min</t>
    </r>
    <r>
      <rPr>
        <vertAlign val="superscript"/>
        <sz val="11"/>
        <color indexed="8"/>
        <rFont val="Calibri"/>
        <family val="2"/>
      </rPr>
      <t>−1</t>
    </r>
  </si>
  <si>
    <r>
      <t>Rate constant,k =2.303</t>
    </r>
    <r>
      <rPr>
        <sz val="11"/>
        <color indexed="8"/>
        <rFont val="Symbol"/>
        <family val="1"/>
        <charset val="2"/>
      </rPr>
      <t>´</t>
    </r>
    <r>
      <rPr>
        <sz val="11"/>
        <color theme="1"/>
        <rFont val="Calibri"/>
        <family val="2"/>
        <scheme val="minor"/>
      </rPr>
      <t>slope=</t>
    </r>
  </si>
  <si>
    <r>
      <t>log[V(</t>
    </r>
    <r>
      <rPr>
        <sz val="11"/>
        <color indexed="8"/>
        <rFont val="Symbol"/>
        <family val="1"/>
        <charset val="2"/>
      </rPr>
      <t>0</t>
    </r>
    <r>
      <rPr>
        <sz val="11"/>
        <color theme="1"/>
        <rFont val="Calibri"/>
        <family val="2"/>
        <scheme val="minor"/>
      </rPr>
      <t>)/(V(</t>
    </r>
    <r>
      <rPr>
        <sz val="11"/>
        <color indexed="8"/>
        <rFont val="Symbol"/>
        <family val="1"/>
        <charset val="2"/>
      </rPr>
      <t>0</t>
    </r>
    <r>
      <rPr>
        <sz val="11"/>
        <color theme="1"/>
        <rFont val="Calibri"/>
        <family val="2"/>
        <scheme val="minor"/>
      </rPr>
      <t>)-V(n))]</t>
    </r>
  </si>
  <si>
    <r>
      <t>V(</t>
    </r>
    <r>
      <rPr>
        <sz val="11"/>
        <color indexed="8"/>
        <rFont val="Symbol"/>
        <family val="1"/>
        <charset val="2"/>
      </rPr>
      <t>0</t>
    </r>
    <r>
      <rPr>
        <sz val="11"/>
        <color theme="1"/>
        <rFont val="Calibri"/>
        <family val="2"/>
        <scheme val="minor"/>
      </rPr>
      <t>) (titrimetric) =</t>
    </r>
  </si>
  <si>
    <t xml:space="preserve">Comments (if any): </t>
  </si>
  <si>
    <r>
      <t>sec</t>
    </r>
    <r>
      <rPr>
        <vertAlign val="superscript"/>
        <sz val="11"/>
        <color indexed="8"/>
        <rFont val="Calibri"/>
        <family val="2"/>
      </rPr>
      <t>−1</t>
    </r>
    <r>
      <rPr>
        <sz val="11"/>
        <color theme="1"/>
        <rFont val="Calibri"/>
        <family val="2"/>
        <scheme val="minor"/>
      </rPr>
      <t xml:space="preserve"> (insert slope from the graph)</t>
    </r>
  </si>
  <si>
    <t>Insert values in the highlighted cells only, leave other cells unaltered; the graph will be plot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</si>
</sst>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Symbol"/>
      <family val="1"/>
      <charset val="2"/>
    </font>
    <font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left"/>
    </xf>
    <xf numFmtId="0" fontId="0" fillId="2" borderId="0" xfId="0" applyFill="1"/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3" fillId="0" borderId="3" xfId="0" applyFont="1" applyBorder="1" applyAlignment="1">
      <alignment horizontal="left" vertical="justify" wrapText="1"/>
    </xf>
    <xf numFmtId="0" fontId="3" fillId="0" borderId="0" xfId="0" applyFont="1" applyAlignment="1">
      <alignment horizontal="left" vertical="justify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87412833449439"/>
          <c:y val="3.6551505135932083E-2"/>
          <c:w val="0.80644050860934613"/>
          <c:h val="0.85651560221639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12370633248308821"/>
                  <c:y val="0.56307814642195009"/>
                </c:manualLayout>
              </c:layout>
              <c:numFmt formatCode="#,##0.00000000" sourceLinked="0"/>
            </c:trendlineLbl>
          </c:trendline>
          <c:xVal>
            <c:numRef>
              <c:f>PeroxideDecomposition!$A$2:$A$17</c:f>
              <c:numCache>
                <c:formatCode>General</c:formatCode>
                <c:ptCount val="16"/>
              </c:numCache>
            </c:numRef>
          </c:xVal>
          <c:yVal>
            <c:numRef>
              <c:f>PeroxideDecomposition!$C$2:$C$17</c:f>
              <c:numCache>
                <c:formatCode>0.000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E9-4B75-BBBA-CCC3EEB0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23872"/>
        <c:axId val="44374272"/>
      </c:scatterChart>
      <c:valAx>
        <c:axId val="4422387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(seconds)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374272"/>
        <c:crosses val="autoZero"/>
        <c:crossBetween val="midCat"/>
      </c:valAx>
      <c:valAx>
        <c:axId val="44374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log[V(0)/(V(0)-V(n))]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44223872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15056286950214731"/>
          <c:y val="4.8698185854521514E-2"/>
          <c:w val="0.23720855966562826"/>
          <c:h val="9.781146299443854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87412833449439"/>
          <c:y val="3.6551505135932083E-2"/>
          <c:w val="0.80644050860934613"/>
          <c:h val="0.85651560221639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12370633248308821"/>
                  <c:y val="0.56307814642195009"/>
                </c:manualLayout>
              </c:layout>
              <c:numFmt formatCode="#,##0.00000000" sourceLinked="0"/>
            </c:trendlineLbl>
          </c:trendline>
          <c:xVal>
            <c:numRef>
              <c:f>Example!$A$2:$A$17</c:f>
              <c:numCache>
                <c:formatCode>General</c:formatCode>
                <c:ptCount val="16"/>
                <c:pt idx="0">
                  <c:v>0</c:v>
                </c:pt>
                <c:pt idx="1">
                  <c:v>162</c:v>
                </c:pt>
                <c:pt idx="2">
                  <c:v>190</c:v>
                </c:pt>
                <c:pt idx="3">
                  <c:v>223</c:v>
                </c:pt>
                <c:pt idx="4">
                  <c:v>262</c:v>
                </c:pt>
                <c:pt idx="5">
                  <c:v>304</c:v>
                </c:pt>
                <c:pt idx="6">
                  <c:v>349</c:v>
                </c:pt>
                <c:pt idx="7">
                  <c:v>401</c:v>
                </c:pt>
                <c:pt idx="8">
                  <c:v>465</c:v>
                </c:pt>
                <c:pt idx="9">
                  <c:v>542</c:v>
                </c:pt>
                <c:pt idx="10">
                  <c:v>637</c:v>
                </c:pt>
                <c:pt idx="11">
                  <c:v>765</c:v>
                </c:pt>
              </c:numCache>
            </c:numRef>
          </c:xVal>
          <c:yVal>
            <c:numRef>
              <c:f>Example!$C$2:$C$17</c:f>
              <c:numCache>
                <c:formatCode>0.000</c:formatCode>
                <c:ptCount val="16"/>
                <c:pt idx="0">
                  <c:v>0</c:v>
                </c:pt>
                <c:pt idx="1">
                  <c:v>0.19659592471338913</c:v>
                </c:pt>
                <c:pt idx="2">
                  <c:v>0.23108185005270329</c:v>
                </c:pt>
                <c:pt idx="3">
                  <c:v>0.26854424158249596</c:v>
                </c:pt>
                <c:pt idx="4">
                  <c:v>0.30954584658651085</c:v>
                </c:pt>
                <c:pt idx="5">
                  <c:v>0.35482582804805979</c:v>
                </c:pt>
                <c:pt idx="6">
                  <c:v>0.40538220149050364</c:v>
                </c:pt>
                <c:pt idx="7">
                  <c:v>0.46260887165007808</c:v>
                </c:pt>
                <c:pt idx="8">
                  <c:v>0.52853738535838624</c:v>
                </c:pt>
                <c:pt idx="9">
                  <c:v>0.60629704427121689</c:v>
                </c:pt>
                <c:pt idx="10">
                  <c:v>0.7010833636494177</c:v>
                </c:pt>
                <c:pt idx="11">
                  <c:v>0.82250552653488052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67-4E69-B4A5-F0112EF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23872"/>
        <c:axId val="44374272"/>
      </c:scatterChart>
      <c:valAx>
        <c:axId val="4422387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(seconds)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374272"/>
        <c:crosses val="autoZero"/>
        <c:crossBetween val="midCat"/>
      </c:valAx>
      <c:valAx>
        <c:axId val="44374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log[V(0)/(V(0)-V(n))]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44223872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15056286950214731"/>
          <c:y val="4.8698185854521514E-2"/>
          <c:w val="0.23720855966562826"/>
          <c:h val="9.781146299443854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95250</xdr:rowOff>
    </xdr:from>
    <xdr:to>
      <xdr:col>6</xdr:col>
      <xdr:colOff>85725</xdr:colOff>
      <xdr:row>41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95250</xdr:rowOff>
    </xdr:from>
    <xdr:to>
      <xdr:col>6</xdr:col>
      <xdr:colOff>85725</xdr:colOff>
      <xdr:row>41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DAE0E6-E95D-4961-A786-F7E06BE93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tabSelected="1" workbookViewId="0">
      <selection activeCell="D4" sqref="D4:F7"/>
    </sheetView>
  </sheetViews>
  <sheetFormatPr defaultRowHeight="14.5" x14ac:dyDescent="0.35"/>
  <cols>
    <col min="1" max="2" width="8.7265625" customWidth="1"/>
    <col min="3" max="3" width="25.81640625" customWidth="1"/>
    <col min="7" max="7" width="18.26953125" customWidth="1"/>
  </cols>
  <sheetData>
    <row r="1" spans="1:7" x14ac:dyDescent="0.35">
      <c r="A1" s="1" t="s">
        <v>0</v>
      </c>
      <c r="B1" s="1" t="s">
        <v>1</v>
      </c>
      <c r="C1" s="1" t="s">
        <v>7</v>
      </c>
      <c r="D1" s="14" t="s">
        <v>2</v>
      </c>
      <c r="E1" s="15"/>
      <c r="F1" s="12"/>
      <c r="G1" s="12"/>
    </row>
    <row r="2" spans="1:7" x14ac:dyDescent="0.35">
      <c r="A2" s="6"/>
      <c r="B2" s="7"/>
      <c r="C2" s="4" t="e">
        <f t="shared" ref="C2:C13" si="0">LOG10((V_0)/(V_0-B2))</f>
        <v>#DIV/0!</v>
      </c>
      <c r="D2" s="14" t="s">
        <v>3</v>
      </c>
      <c r="E2" s="15"/>
      <c r="F2" s="12"/>
      <c r="G2" s="12"/>
    </row>
    <row r="3" spans="1:7" x14ac:dyDescent="0.35">
      <c r="A3" s="6"/>
      <c r="B3" s="7"/>
      <c r="C3" s="4" t="e">
        <f t="shared" si="0"/>
        <v>#DIV/0!</v>
      </c>
      <c r="D3" s="14" t="s">
        <v>4</v>
      </c>
      <c r="E3" s="15"/>
      <c r="F3" s="12"/>
      <c r="G3" s="12"/>
    </row>
    <row r="4" spans="1:7" x14ac:dyDescent="0.35">
      <c r="A4" s="6"/>
      <c r="B4" s="7"/>
      <c r="C4" s="4" t="e">
        <f t="shared" si="0"/>
        <v>#DIV/0!</v>
      </c>
      <c r="D4" s="17" t="s">
        <v>11</v>
      </c>
      <c r="E4" s="17"/>
      <c r="F4" s="17"/>
    </row>
    <row r="5" spans="1:7" x14ac:dyDescent="0.35">
      <c r="A5" s="6"/>
      <c r="B5" s="7"/>
      <c r="C5" s="4" t="e">
        <f t="shared" si="0"/>
        <v>#DIV/0!</v>
      </c>
      <c r="D5" s="17"/>
      <c r="E5" s="17"/>
      <c r="F5" s="17"/>
    </row>
    <row r="6" spans="1:7" x14ac:dyDescent="0.35">
      <c r="A6" s="6"/>
      <c r="B6" s="7"/>
      <c r="C6" s="4" t="e">
        <f t="shared" si="0"/>
        <v>#DIV/0!</v>
      </c>
      <c r="D6" s="17"/>
      <c r="E6" s="17"/>
      <c r="F6" s="17"/>
    </row>
    <row r="7" spans="1:7" x14ac:dyDescent="0.35">
      <c r="A7" s="6"/>
      <c r="B7" s="7"/>
      <c r="C7" s="4" t="e">
        <f t="shared" si="0"/>
        <v>#DIV/0!</v>
      </c>
      <c r="D7" s="17"/>
      <c r="E7" s="17"/>
      <c r="F7" s="17"/>
    </row>
    <row r="8" spans="1:7" x14ac:dyDescent="0.35">
      <c r="A8" s="6"/>
      <c r="B8" s="7"/>
      <c r="C8" s="4" t="e">
        <f t="shared" si="0"/>
        <v>#DIV/0!</v>
      </c>
    </row>
    <row r="9" spans="1:7" x14ac:dyDescent="0.35">
      <c r="A9" s="6"/>
      <c r="B9" s="7"/>
      <c r="C9" s="4" t="e">
        <f t="shared" si="0"/>
        <v>#DIV/0!</v>
      </c>
    </row>
    <row r="10" spans="1:7" x14ac:dyDescent="0.35">
      <c r="A10" s="6"/>
      <c r="B10" s="7"/>
      <c r="C10" s="4" t="e">
        <f t="shared" si="0"/>
        <v>#DIV/0!</v>
      </c>
    </row>
    <row r="11" spans="1:7" x14ac:dyDescent="0.35">
      <c r="A11" s="6"/>
      <c r="B11" s="7"/>
      <c r="C11" s="4" t="e">
        <f t="shared" si="0"/>
        <v>#DIV/0!</v>
      </c>
    </row>
    <row r="12" spans="1:7" x14ac:dyDescent="0.35">
      <c r="A12" s="6"/>
      <c r="B12" s="7"/>
      <c r="C12" s="4" t="e">
        <f t="shared" si="0"/>
        <v>#DIV/0!</v>
      </c>
    </row>
    <row r="13" spans="1:7" x14ac:dyDescent="0.35">
      <c r="A13" s="6"/>
      <c r="B13" s="7"/>
      <c r="C13" s="4" t="e">
        <f t="shared" si="0"/>
        <v>#DIV/0!</v>
      </c>
    </row>
    <row r="14" spans="1:7" x14ac:dyDescent="0.35">
      <c r="A14" s="1"/>
      <c r="B14" s="2"/>
      <c r="C14" s="4"/>
    </row>
    <row r="15" spans="1:7" x14ac:dyDescent="0.35">
      <c r="A15" s="1"/>
      <c r="B15" s="2"/>
      <c r="C15" s="4"/>
    </row>
    <row r="16" spans="1:7" x14ac:dyDescent="0.35">
      <c r="A16" s="1"/>
      <c r="B16" s="2"/>
      <c r="C16" s="4"/>
    </row>
    <row r="17" spans="1:3" x14ac:dyDescent="0.35">
      <c r="A17" s="1"/>
      <c r="B17" s="2"/>
      <c r="C17" s="3"/>
    </row>
    <row r="18" spans="1:3" x14ac:dyDescent="0.35">
      <c r="A18" s="10" t="s">
        <v>8</v>
      </c>
      <c r="B18" s="11"/>
      <c r="C18" s="8"/>
    </row>
    <row r="43" spans="1:7" x14ac:dyDescent="0.35">
      <c r="A43" s="12" t="s">
        <v>6</v>
      </c>
      <c r="B43" s="12"/>
      <c r="C43" s="12"/>
    </row>
    <row r="44" spans="1:7" ht="16.5" x14ac:dyDescent="0.35">
      <c r="B44" s="9"/>
      <c r="C44" s="16" t="s">
        <v>10</v>
      </c>
      <c r="D44" s="16"/>
    </row>
    <row r="45" spans="1:7" ht="16.5" x14ac:dyDescent="0.35">
      <c r="B45">
        <f>60*B44</f>
        <v>0</v>
      </c>
      <c r="C45" s="5" t="s">
        <v>5</v>
      </c>
    </row>
    <row r="46" spans="1:7" x14ac:dyDescent="0.35">
      <c r="A46" s="13" t="s">
        <v>9</v>
      </c>
      <c r="B46" s="13"/>
      <c r="C46" s="13"/>
      <c r="D46" s="13"/>
      <c r="E46" s="13"/>
      <c r="F46" s="13"/>
      <c r="G46" s="13"/>
    </row>
    <row r="47" spans="1:7" x14ac:dyDescent="0.35">
      <c r="A47" s="13"/>
      <c r="B47" s="13"/>
      <c r="C47" s="13"/>
      <c r="D47" s="13"/>
      <c r="E47" s="13"/>
      <c r="F47" s="13"/>
      <c r="G47" s="13"/>
    </row>
  </sheetData>
  <mergeCells count="11">
    <mergeCell ref="A18:B18"/>
    <mergeCell ref="A43:C43"/>
    <mergeCell ref="A46:G47"/>
    <mergeCell ref="D1:E1"/>
    <mergeCell ref="F1:G1"/>
    <mergeCell ref="D2:E2"/>
    <mergeCell ref="F2:G2"/>
    <mergeCell ref="D3:E3"/>
    <mergeCell ref="F3:G3"/>
    <mergeCell ref="C44:D44"/>
    <mergeCell ref="D4:F7"/>
  </mergeCells>
  <printOptions horizontalCentered="1"/>
  <pageMargins left="0.7" right="0.7" top="0.75" bottom="0.75" header="0.3" footer="0.3"/>
  <pageSetup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30F4-A30C-4522-9B90-B338BD6A1CCC}">
  <dimension ref="A1:G47"/>
  <sheetViews>
    <sheetView topLeftCell="A18" workbookViewId="0">
      <selection activeCell="D4" sqref="D4:F7"/>
    </sheetView>
  </sheetViews>
  <sheetFormatPr defaultRowHeight="14.5" x14ac:dyDescent="0.35"/>
  <cols>
    <col min="1" max="2" width="8.7265625" customWidth="1"/>
    <col min="3" max="3" width="25.81640625" customWidth="1"/>
    <col min="7" max="7" width="18.26953125" customWidth="1"/>
  </cols>
  <sheetData>
    <row r="1" spans="1:7" x14ac:dyDescent="0.35">
      <c r="A1" s="1" t="s">
        <v>0</v>
      </c>
      <c r="B1" s="1" t="s">
        <v>1</v>
      </c>
      <c r="C1" s="1" t="s">
        <v>7</v>
      </c>
      <c r="D1" s="14" t="s">
        <v>2</v>
      </c>
      <c r="E1" s="15"/>
      <c r="F1" s="12"/>
      <c r="G1" s="12"/>
    </row>
    <row r="2" spans="1:7" x14ac:dyDescent="0.35">
      <c r="A2" s="6">
        <v>0</v>
      </c>
      <c r="B2" s="7">
        <v>0</v>
      </c>
      <c r="C2" s="4">
        <f t="shared" ref="C2:C13" si="0">LOG10((V_0)/(V_0-B2))</f>
        <v>0</v>
      </c>
      <c r="D2" s="14" t="s">
        <v>3</v>
      </c>
      <c r="E2" s="15"/>
      <c r="F2" s="12"/>
      <c r="G2" s="12"/>
    </row>
    <row r="3" spans="1:7" x14ac:dyDescent="0.35">
      <c r="A3" s="6">
        <v>162</v>
      </c>
      <c r="B3" s="7">
        <v>15</v>
      </c>
      <c r="C3" s="4">
        <f t="shared" si="0"/>
        <v>0.19659592471338913</v>
      </c>
      <c r="D3" s="14" t="s">
        <v>4</v>
      </c>
      <c r="E3" s="15"/>
      <c r="F3" s="12"/>
      <c r="G3" s="12"/>
    </row>
    <row r="4" spans="1:7" x14ac:dyDescent="0.35">
      <c r="A4" s="6">
        <v>190</v>
      </c>
      <c r="B4" s="7">
        <v>17</v>
      </c>
      <c r="C4" s="4">
        <f t="shared" si="0"/>
        <v>0.23108185005270329</v>
      </c>
      <c r="D4" s="17" t="s">
        <v>11</v>
      </c>
      <c r="E4" s="17"/>
      <c r="F4" s="17"/>
    </row>
    <row r="5" spans="1:7" x14ac:dyDescent="0.35">
      <c r="A5" s="6">
        <v>223</v>
      </c>
      <c r="B5" s="7">
        <v>19</v>
      </c>
      <c r="C5" s="4">
        <f t="shared" si="0"/>
        <v>0.26854424158249596</v>
      </c>
      <c r="D5" s="17"/>
      <c r="E5" s="17"/>
      <c r="F5" s="17"/>
    </row>
    <row r="6" spans="1:7" x14ac:dyDescent="0.35">
      <c r="A6" s="6">
        <v>262</v>
      </c>
      <c r="B6" s="7">
        <v>21</v>
      </c>
      <c r="C6" s="4">
        <f t="shared" si="0"/>
        <v>0.30954584658651085</v>
      </c>
      <c r="D6" s="17"/>
      <c r="E6" s="17"/>
      <c r="F6" s="17"/>
    </row>
    <row r="7" spans="1:7" x14ac:dyDescent="0.35">
      <c r="A7" s="6">
        <v>304</v>
      </c>
      <c r="B7" s="7">
        <v>23</v>
      </c>
      <c r="C7" s="4">
        <f t="shared" si="0"/>
        <v>0.35482582804805979</v>
      </c>
      <c r="D7" s="17"/>
      <c r="E7" s="17"/>
      <c r="F7" s="17"/>
    </row>
    <row r="8" spans="1:7" x14ac:dyDescent="0.35">
      <c r="A8" s="6">
        <v>349</v>
      </c>
      <c r="B8" s="7">
        <v>25</v>
      </c>
      <c r="C8" s="4">
        <f t="shared" si="0"/>
        <v>0.40538220149050364</v>
      </c>
    </row>
    <row r="9" spans="1:7" x14ac:dyDescent="0.35">
      <c r="A9" s="6">
        <v>401</v>
      </c>
      <c r="B9" s="7">
        <v>27</v>
      </c>
      <c r="C9" s="4">
        <f t="shared" si="0"/>
        <v>0.46260887165007808</v>
      </c>
    </row>
    <row r="10" spans="1:7" x14ac:dyDescent="0.35">
      <c r="A10" s="6">
        <v>465</v>
      </c>
      <c r="B10" s="7">
        <v>29</v>
      </c>
      <c r="C10" s="4">
        <f t="shared" si="0"/>
        <v>0.52853738535838624</v>
      </c>
    </row>
    <row r="11" spans="1:7" x14ac:dyDescent="0.35">
      <c r="A11" s="6">
        <v>542</v>
      </c>
      <c r="B11" s="7">
        <v>31</v>
      </c>
      <c r="C11" s="4">
        <f t="shared" si="0"/>
        <v>0.60629704427121689</v>
      </c>
    </row>
    <row r="12" spans="1:7" x14ac:dyDescent="0.35">
      <c r="A12" s="6">
        <v>637</v>
      </c>
      <c r="B12" s="7">
        <v>33</v>
      </c>
      <c r="C12" s="4">
        <f t="shared" si="0"/>
        <v>0.7010833636494177</v>
      </c>
    </row>
    <row r="13" spans="1:7" x14ac:dyDescent="0.35">
      <c r="A13" s="6">
        <v>765</v>
      </c>
      <c r="B13" s="7">
        <v>35</v>
      </c>
      <c r="C13" s="4">
        <f t="shared" si="0"/>
        <v>0.82250552653488052</v>
      </c>
    </row>
    <row r="14" spans="1:7" x14ac:dyDescent="0.35">
      <c r="A14" s="1"/>
      <c r="B14" s="2"/>
      <c r="C14" s="4"/>
    </row>
    <row r="15" spans="1:7" x14ac:dyDescent="0.35">
      <c r="A15" s="1"/>
      <c r="B15" s="2"/>
      <c r="C15" s="4"/>
    </row>
    <row r="16" spans="1:7" x14ac:dyDescent="0.35">
      <c r="A16" s="1"/>
      <c r="B16" s="2"/>
      <c r="C16" s="4"/>
    </row>
    <row r="17" spans="1:3" x14ac:dyDescent="0.35">
      <c r="A17" s="1"/>
      <c r="B17" s="2"/>
      <c r="C17" s="3"/>
    </row>
    <row r="18" spans="1:3" x14ac:dyDescent="0.35">
      <c r="A18" s="10" t="s">
        <v>8</v>
      </c>
      <c r="B18" s="11"/>
      <c r="C18" s="8">
        <v>41.2</v>
      </c>
    </row>
    <row r="43" spans="1:7" x14ac:dyDescent="0.35">
      <c r="A43" s="12" t="s">
        <v>6</v>
      </c>
      <c r="B43" s="12"/>
      <c r="C43" s="12"/>
    </row>
    <row r="44" spans="1:7" ht="15" customHeight="1" x14ac:dyDescent="0.35">
      <c r="B44" s="9">
        <f>2.303*0.00111915</f>
        <v>2.5774024499999998E-3</v>
      </c>
      <c r="C44" s="16" t="s">
        <v>10</v>
      </c>
      <c r="D44" s="16"/>
    </row>
    <row r="45" spans="1:7" ht="16.5" x14ac:dyDescent="0.35">
      <c r="B45">
        <f>60*B44</f>
        <v>0.15464414699999998</v>
      </c>
      <c r="C45" s="5" t="s">
        <v>5</v>
      </c>
    </row>
    <row r="46" spans="1:7" x14ac:dyDescent="0.35">
      <c r="A46" s="13" t="s">
        <v>9</v>
      </c>
      <c r="B46" s="13"/>
      <c r="C46" s="13"/>
      <c r="D46" s="13"/>
      <c r="E46" s="13"/>
      <c r="F46" s="13"/>
      <c r="G46" s="13"/>
    </row>
    <row r="47" spans="1:7" x14ac:dyDescent="0.35">
      <c r="A47" s="13"/>
      <c r="B47" s="13"/>
      <c r="C47" s="13"/>
      <c r="D47" s="13"/>
      <c r="E47" s="13"/>
      <c r="F47" s="13"/>
      <c r="G47" s="13"/>
    </row>
  </sheetData>
  <mergeCells count="11">
    <mergeCell ref="A18:B18"/>
    <mergeCell ref="A43:C43"/>
    <mergeCell ref="A46:G47"/>
    <mergeCell ref="C44:D44"/>
    <mergeCell ref="D1:E1"/>
    <mergeCell ref="F1:G1"/>
    <mergeCell ref="D2:E2"/>
    <mergeCell ref="F2:G2"/>
    <mergeCell ref="D3:E3"/>
    <mergeCell ref="F3:G3"/>
    <mergeCell ref="D4:F7"/>
  </mergeCells>
  <printOptions horizontalCentered="1"/>
  <pageMargins left="0.7" right="0.7" top="0.75" bottom="0.75" header="0.3" footer="0.3"/>
  <pageSetup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PeroxideDecomposition</vt:lpstr>
      <vt:lpstr>Example</vt:lpstr>
      <vt:lpstr>Example!Dt_n___sec</vt:lpstr>
      <vt:lpstr>PeroxideDecomposition!Dt_n___sec</vt:lpstr>
      <vt:lpstr>Example!Line</vt:lpstr>
      <vt:lpstr>PeroxideDecomposition!Line</vt:lpstr>
      <vt:lpstr>Example!Log</vt:lpstr>
      <vt:lpstr>PeroxideDecomposition!Log</vt:lpstr>
      <vt:lpstr>Example!Plot</vt:lpstr>
      <vt:lpstr>PeroxideDecomposition!Plot</vt:lpstr>
      <vt:lpstr>Example!V_0</vt:lpstr>
      <vt:lpstr>PeroxideDecomposition!V_0</vt:lpstr>
    </vt:vector>
  </TitlesOfParts>
  <Company>Department of Chemistry, Presidency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Pradipta Ghosh</dc:creator>
  <cp:lastModifiedBy>Pradipta Ghosh</cp:lastModifiedBy>
  <cp:lastPrinted>2013-04-09T10:42:38Z</cp:lastPrinted>
  <dcterms:created xsi:type="dcterms:W3CDTF">2008-08-08T02:56:09Z</dcterms:created>
  <dcterms:modified xsi:type="dcterms:W3CDTF">2024-11-11T11:57:25Z</dcterms:modified>
</cp:coreProperties>
</file>